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GROŻENIA I DZIAŁANIA 2007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<sst xmlns="http://schemas.openxmlformats.org/spreadsheetml/2006/main" count="29" uniqueCount="29">
  <si>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L.p.</t>
  </si>
  <si>
    <t>Jednostka wojewódzka WOPR</t>
  </si>
  <si>
    <t>Liczba ofiar utonięć</t>
  </si>
  <si>
    <t>Liczba ofiar utonięć na 100 000 mieszkańców</t>
  </si>
  <si>
    <t>Liczba osób uratowanych</t>
  </si>
  <si>
    <t>Godziny społeczne</t>
  </si>
  <si>
    <t>Godziny społeczne na ratownika</t>
  </si>
  <si>
    <t>Liczba ratowników</t>
  </si>
  <si>
    <t>Liczba ratowników na 100 000 mieszkańców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</si>
  <si>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</si>
  <si>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</si>
  <si>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</si>
  <si>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</si>
  <si>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</si>
  <si>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</si>
  <si>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</si>
  <si>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</si>
  <si>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</si>
  <si>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</si>
  <si>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</si>
  <si>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</si>
  <si>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</si>
  <si>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</si>
  <si>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</si>
  <si>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</si>
  <si>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OGÓŁEM</t>
  </si>
  <si>
    <t>UWAGA: Puste pola oznaczają brak danych</t>
  </si>
  <si>
    <t>Liczba mieszkańców*</t>
  </si>
  <si>
    <t>* dane GUS na dzień 30 IX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</si>
</sst>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sz val="10"/>
      <color indexed="56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3.8515625" style="1" customWidth="1"/>
    <col min="2" max="2" width="18.8515625" style="1" customWidth="1"/>
    <col min="3" max="3" width="10.00390625" style="1" customWidth="1"/>
    <col min="4" max="4" width="21.8515625" style="2" customWidth="1"/>
    <col min="5" max="5" width="13.00390625" style="1" customWidth="1"/>
    <col min="6" max="6" width="10.7109375" style="1" customWidth="1"/>
    <col min="7" max="7" width="11.00390625" style="2" customWidth="1"/>
    <col min="8" max="8" width="12.7109375" style="1" customWidth="1"/>
    <col min="9" max="9" width="15.00390625" style="2" customWidth="1"/>
    <col min="10" max="10" width="15.00390625" style="3" customWidth="1"/>
    <col min="11" max="255" width="11.57421875" style="1" customWidth="1"/>
    <col min="256" max="16384" width="11.57421875" style="0" customWidth="1"/>
  </cols>
  <sheetData>
    <row r="1" spans="1:255" s="6" customFormat="1" ht="25.5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27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s="6" customFormat="1" ht="24.75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6" customFormat="1" ht="12.75">
      <c r="A3" s="19">
        <v>1</v>
      </c>
      <c r="B3" s="20" t="s">
        <v>9</v>
      </c>
      <c r="C3" s="21">
        <v>60</v>
      </c>
      <c r="D3" s="22">
        <f>(C3/J3)*100000</f>
        <v>2.0852882911062456</v>
      </c>
      <c r="E3" s="21">
        <v>105</v>
      </c>
      <c r="F3" s="23">
        <v>33508</v>
      </c>
      <c r="G3" s="22">
        <f>F3/H3</f>
        <v>4.835209235209235</v>
      </c>
      <c r="H3" s="24">
        <v>6930</v>
      </c>
      <c r="I3" s="25">
        <f>(H3/J3)*100000</f>
        <v>240.85079762277135</v>
      </c>
      <c r="J3" s="26">
        <v>2877300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6" customFormat="1" ht="12.75">
      <c r="A4" s="19">
        <v>2</v>
      </c>
      <c r="B4" s="20" t="s">
        <v>10</v>
      </c>
      <c r="C4" s="21">
        <v>26</v>
      </c>
      <c r="D4" s="22">
        <f aca="true" t="shared" si="0" ref="D4:D19">(C4/J4)*100000</f>
        <v>1.257496614432192</v>
      </c>
      <c r="E4" s="21">
        <v>59</v>
      </c>
      <c r="F4" s="23">
        <v>59028</v>
      </c>
      <c r="G4" s="22">
        <f aca="true" t="shared" si="1" ref="G4:G19">F4/H4</f>
        <v>22.393019726858878</v>
      </c>
      <c r="H4" s="24">
        <v>2636</v>
      </c>
      <c r="I4" s="25">
        <f aca="true" t="shared" si="2" ref="I4:I19">(H4/J4)*100000</f>
        <v>127.49081060166377</v>
      </c>
      <c r="J4" s="27">
        <v>2067600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6" customFormat="1" ht="12.75">
      <c r="A5" s="19">
        <v>3</v>
      </c>
      <c r="B5" s="20" t="s">
        <v>11</v>
      </c>
      <c r="C5" s="21">
        <v>32</v>
      </c>
      <c r="D5" s="22">
        <f t="shared" si="0"/>
        <v>1.4794267221451687</v>
      </c>
      <c r="E5" s="21">
        <v>88</v>
      </c>
      <c r="F5" s="23">
        <v>15120</v>
      </c>
      <c r="G5" s="22">
        <f>F5/H5</f>
        <v>9.197080291970803</v>
      </c>
      <c r="H5" s="23">
        <v>1644</v>
      </c>
      <c r="I5" s="25">
        <f t="shared" si="2"/>
        <v>76.00554785020805</v>
      </c>
      <c r="J5" s="27">
        <v>2163000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s="6" customFormat="1" ht="12.75">
      <c r="A6" s="19">
        <v>4</v>
      </c>
      <c r="B6" s="20" t="s">
        <v>12</v>
      </c>
      <c r="C6" s="21">
        <v>29</v>
      </c>
      <c r="D6" s="22">
        <f t="shared" si="0"/>
        <v>2.8735632183908044</v>
      </c>
      <c r="E6" s="21">
        <v>47</v>
      </c>
      <c r="F6" s="23">
        <v>23768</v>
      </c>
      <c r="G6" s="22">
        <f t="shared" si="1"/>
        <v>6.13526071244192</v>
      </c>
      <c r="H6" s="24">
        <v>3874</v>
      </c>
      <c r="I6" s="25">
        <f t="shared" si="2"/>
        <v>383.86841062227506</v>
      </c>
      <c r="J6" s="27">
        <v>1009200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s="6" customFormat="1" ht="12.75">
      <c r="A7" s="19">
        <v>5</v>
      </c>
      <c r="B7" s="20" t="s">
        <v>13</v>
      </c>
      <c r="C7" s="21"/>
      <c r="D7" s="22"/>
      <c r="E7" s="21">
        <v>315</v>
      </c>
      <c r="F7" s="23">
        <v>80000</v>
      </c>
      <c r="G7" s="22">
        <f t="shared" si="1"/>
        <v>21.668472372697725</v>
      </c>
      <c r="H7" s="24">
        <v>3692</v>
      </c>
      <c r="I7" s="25">
        <f t="shared" si="2"/>
        <v>144.69165432489706</v>
      </c>
      <c r="J7" s="27">
        <v>2551633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6" customFormat="1" ht="12.75">
      <c r="A8" s="19">
        <v>6</v>
      </c>
      <c r="B8" s="20" t="s">
        <v>14</v>
      </c>
      <c r="C8" s="21">
        <v>11</v>
      </c>
      <c r="D8" s="22">
        <f t="shared" si="0"/>
        <v>0.33470257112429636</v>
      </c>
      <c r="E8" s="21">
        <v>840</v>
      </c>
      <c r="F8" s="23">
        <v>27555</v>
      </c>
      <c r="G8" s="22">
        <f t="shared" si="1"/>
        <v>12.001306620209059</v>
      </c>
      <c r="H8" s="24">
        <v>2296</v>
      </c>
      <c r="I8" s="25">
        <f t="shared" si="2"/>
        <v>69.86155484558041</v>
      </c>
      <c r="J8" s="27">
        <v>3286500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6" customFormat="1" ht="12.75">
      <c r="A9" s="19">
        <v>7</v>
      </c>
      <c r="B9" s="20" t="s">
        <v>15</v>
      </c>
      <c r="C9" s="21">
        <v>31</v>
      </c>
      <c r="D9" s="22">
        <f t="shared" si="0"/>
        <v>0.596417646266618</v>
      </c>
      <c r="E9" s="21">
        <v>1220</v>
      </c>
      <c r="F9" s="23">
        <v>188898</v>
      </c>
      <c r="G9" s="22">
        <f t="shared" si="1"/>
        <v>29.570757670632435</v>
      </c>
      <c r="H9" s="24">
        <v>6388</v>
      </c>
      <c r="I9" s="25">
        <f t="shared" si="2"/>
        <v>122.90051368874695</v>
      </c>
      <c r="J9" s="27">
        <v>5197700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6" customFormat="1" ht="12.75">
      <c r="A10" s="19">
        <v>8</v>
      </c>
      <c r="B10" s="20" t="s">
        <v>16</v>
      </c>
      <c r="C10" s="21">
        <v>16</v>
      </c>
      <c r="D10" s="22">
        <f t="shared" si="0"/>
        <v>1.546341934860346</v>
      </c>
      <c r="E10" s="21">
        <v>27</v>
      </c>
      <c r="F10" s="23">
        <v>25394</v>
      </c>
      <c r="G10" s="22">
        <f t="shared" si="1"/>
        <v>20.186009538950714</v>
      </c>
      <c r="H10" s="24">
        <v>1258</v>
      </c>
      <c r="I10" s="25">
        <f t="shared" si="2"/>
        <v>121.58113462839471</v>
      </c>
      <c r="J10" s="27">
        <v>1034700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6" customFormat="1" ht="12.75">
      <c r="A11" s="19">
        <v>9</v>
      </c>
      <c r="B11" s="20" t="s">
        <v>17</v>
      </c>
      <c r="C11" s="21">
        <v>5</v>
      </c>
      <c r="D11" s="22">
        <f t="shared" si="0"/>
        <v>0.23823715937446546</v>
      </c>
      <c r="E11" s="21">
        <v>150</v>
      </c>
      <c r="F11" s="23">
        <v>20207</v>
      </c>
      <c r="G11" s="22">
        <f t="shared" si="1"/>
        <v>12.121775644871025</v>
      </c>
      <c r="H11" s="24">
        <v>1667</v>
      </c>
      <c r="I11" s="25">
        <f t="shared" si="2"/>
        <v>79.42826893544678</v>
      </c>
      <c r="J11" s="27">
        <v>2098749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6" customFormat="1" ht="12.75">
      <c r="A12" s="19">
        <v>10</v>
      </c>
      <c r="B12" s="20" t="s">
        <v>18</v>
      </c>
      <c r="C12" s="21">
        <v>38</v>
      </c>
      <c r="D12" s="22">
        <f t="shared" si="0"/>
        <v>3.1882912520839257</v>
      </c>
      <c r="E12" s="21">
        <v>69</v>
      </c>
      <c r="F12" s="23">
        <v>2970</v>
      </c>
      <c r="G12" s="22">
        <f t="shared" si="1"/>
        <v>1.1032689450222883</v>
      </c>
      <c r="H12" s="24">
        <v>2692</v>
      </c>
      <c r="I12" s="25">
        <f t="shared" si="2"/>
        <v>225.86526448973498</v>
      </c>
      <c r="J12" s="27">
        <v>1191861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6" customFormat="1" ht="12.75">
      <c r="A13" s="19">
        <v>11</v>
      </c>
      <c r="B13" s="20" t="s">
        <v>19</v>
      </c>
      <c r="C13" s="21">
        <v>32</v>
      </c>
      <c r="D13" s="22">
        <v>592</v>
      </c>
      <c r="E13" s="21">
        <v>592</v>
      </c>
      <c r="F13" s="23">
        <v>41725</v>
      </c>
      <c r="G13" s="22">
        <f t="shared" si="1"/>
        <v>14.992813510600072</v>
      </c>
      <c r="H13" s="24">
        <v>2783</v>
      </c>
      <c r="I13" s="25">
        <f t="shared" si="2"/>
        <v>125.63766872827412</v>
      </c>
      <c r="J13" s="27">
        <v>2215100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6" customFormat="1" ht="12.75">
      <c r="A14" s="19">
        <v>12</v>
      </c>
      <c r="B14" s="20" t="s">
        <v>20</v>
      </c>
      <c r="C14" s="21">
        <v>29</v>
      </c>
      <c r="D14" s="22">
        <f t="shared" si="0"/>
        <v>0.6238437378995827</v>
      </c>
      <c r="E14" s="21">
        <v>72</v>
      </c>
      <c r="F14" s="23">
        <v>163000</v>
      </c>
      <c r="G14" s="22">
        <f t="shared" si="1"/>
        <v>27.82519631273472</v>
      </c>
      <c r="H14" s="24">
        <v>5858</v>
      </c>
      <c r="I14" s="25">
        <f t="shared" si="2"/>
        <v>126.01643505571569</v>
      </c>
      <c r="J14" s="27">
        <v>4648600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6" customFormat="1" ht="12.75">
      <c r="A15" s="19">
        <v>13</v>
      </c>
      <c r="B15" s="20" t="s">
        <v>21</v>
      </c>
      <c r="C15" s="21">
        <v>20</v>
      </c>
      <c r="D15" s="22">
        <f t="shared" si="0"/>
        <v>1.57035175879397</v>
      </c>
      <c r="E15" s="21">
        <v>41</v>
      </c>
      <c r="F15" s="23">
        <v>46596</v>
      </c>
      <c r="G15" s="22">
        <f t="shared" si="1"/>
        <v>16.447582068478646</v>
      </c>
      <c r="H15" s="24">
        <v>2833</v>
      </c>
      <c r="I15" s="25">
        <f t="shared" si="2"/>
        <v>222.44032663316582</v>
      </c>
      <c r="J15" s="27">
        <v>1273600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s="6" customFormat="1" ht="12.75">
      <c r="A16" s="19">
        <v>14</v>
      </c>
      <c r="B16" s="20" t="s">
        <v>22</v>
      </c>
      <c r="C16" s="21">
        <v>58</v>
      </c>
      <c r="D16" s="22">
        <f t="shared" si="0"/>
        <v>4.0661805945036456</v>
      </c>
      <c r="E16" s="21">
        <v>546</v>
      </c>
      <c r="F16" s="23">
        <v>64592</v>
      </c>
      <c r="G16" s="22">
        <f t="shared" si="1"/>
        <v>62.893865628042846</v>
      </c>
      <c r="H16" s="24">
        <v>1027</v>
      </c>
      <c r="I16" s="25">
        <f t="shared" si="2"/>
        <v>71.9994391475042</v>
      </c>
      <c r="J16" s="27">
        <v>1426400</v>
      </c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s="6" customFormat="1" ht="12.75">
      <c r="A17" s="19">
        <v>15</v>
      </c>
      <c r="B17" s="20" t="s">
        <v>23</v>
      </c>
      <c r="C17" s="21">
        <v>32</v>
      </c>
      <c r="D17" s="22">
        <f t="shared" si="0"/>
        <v>0.9423460883802839</v>
      </c>
      <c r="E17" s="21">
        <v>86</v>
      </c>
      <c r="F17" s="23">
        <v>72000</v>
      </c>
      <c r="G17" s="22">
        <f t="shared" si="1"/>
        <v>8.975317875841435</v>
      </c>
      <c r="H17" s="24">
        <v>8022</v>
      </c>
      <c r="I17" s="25">
        <f t="shared" si="2"/>
        <v>236.2343850308324</v>
      </c>
      <c r="J17" s="27">
        <v>3395780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s="6" customFormat="1" ht="12.75">
      <c r="A18" s="19">
        <v>16</v>
      </c>
      <c r="B18" s="20" t="s">
        <v>24</v>
      </c>
      <c r="C18" s="21">
        <v>49</v>
      </c>
      <c r="D18" s="22">
        <f t="shared" si="0"/>
        <v>2.8939286557996695</v>
      </c>
      <c r="E18" s="21"/>
      <c r="F18" s="23">
        <v>40980</v>
      </c>
      <c r="G18" s="22">
        <f t="shared" si="1"/>
        <v>10.597362296353763</v>
      </c>
      <c r="H18" s="24">
        <v>3867</v>
      </c>
      <c r="I18" s="25">
        <f t="shared" si="2"/>
        <v>228.38412473423102</v>
      </c>
      <c r="J18" s="27">
        <v>1693200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s="9" customFormat="1" ht="12.75">
      <c r="A19" s="28"/>
      <c r="B19" s="34" t="s">
        <v>25</v>
      </c>
      <c r="C19" s="29">
        <f aca="true" t="shared" si="3" ref="C19:H19">SUM(C3:C18)</f>
        <v>468</v>
      </c>
      <c r="D19" s="30">
        <f t="shared" si="0"/>
        <v>1.227350305682346</v>
      </c>
      <c r="E19" s="29">
        <f t="shared" si="3"/>
        <v>4257</v>
      </c>
      <c r="F19" s="31">
        <f t="shared" si="3"/>
        <v>905341</v>
      </c>
      <c r="G19" s="30">
        <f t="shared" si="1"/>
        <v>15.754102354394696</v>
      </c>
      <c r="H19" s="31">
        <f t="shared" si="3"/>
        <v>57467</v>
      </c>
      <c r="I19" s="32">
        <f t="shared" si="2"/>
        <v>150.7097008902722</v>
      </c>
      <c r="J19" s="33">
        <f>SUM(J3:J18)</f>
        <v>38130923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6" customFormat="1" ht="12.75">
      <c r="A20" s="11"/>
      <c r="B20" s="11"/>
      <c r="C20" s="11"/>
      <c r="D20" s="11"/>
      <c r="E20" s="11"/>
      <c r="F20" s="11"/>
      <c r="G20" s="12"/>
      <c r="H20" s="11"/>
      <c r="I20" s="11"/>
      <c r="J20" s="1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s="6" customFormat="1" ht="12.75">
      <c r="A21" s="11"/>
      <c r="B21" s="13" t="s">
        <v>26</v>
      </c>
      <c r="C21" s="13"/>
      <c r="D21" s="13"/>
      <c r="E21" s="11"/>
      <c r="F21" s="11"/>
      <c r="G21" s="11"/>
      <c r="H21" s="11"/>
      <c r="I21" s="11"/>
      <c r="J21" s="1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s="6" customFormat="1" ht="12.75">
      <c r="A22" s="11"/>
      <c r="B22" s="11" t="s">
        <v>28</v>
      </c>
      <c r="C22" s="11"/>
      <c r="D22" s="11"/>
      <c r="E22" s="11"/>
      <c r="F22" s="11"/>
      <c r="G22" s="11"/>
      <c r="H22" s="11"/>
      <c r="I22" s="11"/>
      <c r="J22" s="1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11" ht="12.75">
      <c r="A23" s="15"/>
      <c r="B23" s="15"/>
      <c r="C23" s="15"/>
      <c r="D23" s="15"/>
      <c r="E23" s="15"/>
      <c r="F23" s="15"/>
      <c r="G23" s="15"/>
      <c r="H23" s="15"/>
      <c r="I23" s="15"/>
      <c r="J23" s="16"/>
      <c r="K23" s="4"/>
    </row>
    <row r="24" spans="1:11" ht="12.75">
      <c r="A24" s="4"/>
      <c r="B24" s="4"/>
      <c r="C24" s="4"/>
      <c r="D24" s="5"/>
      <c r="E24" s="4"/>
      <c r="F24" s="4"/>
      <c r="G24" s="5"/>
      <c r="H24" s="4"/>
      <c r="I24" s="5"/>
      <c r="J24" s="10"/>
      <c r="K24" s="4"/>
    </row>
    <row r="25" spans="1:11" ht="12.75">
      <c r="A25" s="4"/>
      <c r="B25" s="4"/>
      <c r="C25" s="4"/>
      <c r="D25" s="5"/>
      <c r="E25" s="4"/>
      <c r="F25" s="4"/>
      <c r="G25" s="5"/>
      <c r="H25" s="4"/>
      <c r="I25" s="5"/>
      <c r="J25" s="10"/>
      <c r="K25" s="4"/>
    </row>
  </sheetData>
  <mergeCells count="11">
    <mergeCell ref="A1:A2"/>
    <mergeCell ref="B1:B2"/>
    <mergeCell ref="C1:C2"/>
    <mergeCell ref="D1:D2"/>
    <mergeCell ref="I1:I2"/>
    <mergeCell ref="J1:J2"/>
    <mergeCell ref="B21:D21"/>
    <mergeCell ref="E1:E2"/>
    <mergeCell ref="F1:F2"/>
    <mergeCell ref="G1:G2"/>
    <mergeCell ref="H1:H2"/>
  </mergeCells>
  <printOptions/>
  <pageMargins left="0.7875" right="0.7875" top="0.7875" bottom="0.7875" header="0.09861111111111112" footer="0.09861111111111112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  <ignoredErrors>
    <ignoredError sqref="G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2007-04-25T12:14:02Z</cp:lastPrinted>
  <dcterms:created xsi:type="dcterms:W3CDTF">2005-02-02T14:42:22Z</dcterms:created>
  <dcterms:modified xsi:type="dcterms:W3CDTF">2009-03-18T09:34:50Z</dcterms:modified>
  <cp:category/>
  <cp:version/>
  <cp:contentType/>
  <cp:contentStatus/>
  <cp:revision>2</cp:revision>
</cp:coreProperties>
</file>