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21" windowWidth="15480" windowHeight="8190" activeTab="0"/>
  </bookViews>
  <sheets>
    <sheet name="RATOWNICY WOPR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<sst xmlns="http://schemas.openxmlformats.org/spreadsheetml/2006/main" count="43" uniqueCount="42">
  <si>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L.p.</t>
  </si>
  <si>
    <t>Jednostka wojewódzka WOPR</t>
  </si>
  <si>
    <t>Liczba jednostek terenowych</t>
  </si>
  <si>
    <t>Liczba drużyn</t>
  </si>
  <si>
    <t>Liczba członków</t>
  </si>
  <si>
    <t>Bez uprawnień</t>
  </si>
  <si>
    <t xml:space="preserve">Ratownicy </t>
  </si>
  <si>
    <t>Ratownicy do członków  w %</t>
  </si>
  <si>
    <t>Ogółem</t>
  </si>
  <si>
    <t>Uczestnicy</t>
  </si>
  <si>
    <t>MR</t>
  </si>
  <si>
    <t>R</t>
  </si>
  <si>
    <t>SR</t>
  </si>
  <si>
    <t>I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</si>
  <si>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</si>
  <si>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</si>
  <si>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</si>
  <si>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</si>
  <si>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</si>
  <si>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</si>
  <si>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</si>
  <si>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</si>
  <si>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</si>
  <si>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</si>
  <si>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</si>
  <si>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</si>
  <si>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</si>
  <si>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</si>
  <si>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</si>
  <si>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</si>
  <si>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</si>
  <si>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UWAGA: Puste pola oznaczają brak danych</t>
  </si>
  <si>
    <t>MR - młodszy ratownik</t>
  </si>
  <si>
    <t>R - ratownik</t>
  </si>
  <si>
    <t>SR - starszy ratownik</t>
  </si>
  <si>
    <t>Uczestnik – osoba w wieku 14 – 18 lat w stopniu młodszego ratownika</t>
  </si>
  <si>
    <t>MI</t>
  </si>
  <si>
    <t>b.d</t>
  </si>
  <si>
    <t>MI - młodszy instruktor</t>
  </si>
  <si>
    <t>IW</t>
  </si>
  <si>
    <t>I - instruktor</t>
  </si>
  <si>
    <t>IW - instruktor wykładowca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</si>
</sst>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sz val="8"/>
      <color indexed="5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4" fontId="6" fillId="0" borderId="15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9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H19" sqref="H19"/>
    </sheetView>
  </sheetViews>
  <sheetFormatPr defaultColWidth="11.57421875" defaultRowHeight="12.75"/>
  <cols>
    <col min="1" max="1" width="4.28125" style="1" customWidth="1"/>
    <col min="2" max="2" width="18.28125" style="1" customWidth="1"/>
    <col min="3" max="3" width="11.7109375" style="1" customWidth="1"/>
    <col min="4" max="4" width="7.140625" style="1" customWidth="1"/>
    <col min="5" max="5" width="10.00390625" style="1" customWidth="1"/>
    <col min="6" max="6" width="11.140625" style="1" customWidth="1"/>
    <col min="7" max="7" width="10.7109375" style="1" customWidth="1"/>
    <col min="8" max="8" width="8.28125" style="1" customWidth="1"/>
    <col min="9" max="9" width="7.7109375" style="1" customWidth="1"/>
    <col min="10" max="10" width="7.421875" style="1" customWidth="1"/>
    <col min="11" max="11" width="6.8515625" style="1" customWidth="1"/>
    <col min="12" max="14" width="5.7109375" style="1" customWidth="1"/>
    <col min="15" max="15" width="10.28125" style="3" customWidth="1"/>
    <col min="16" max="16384" width="11.57421875" style="1" customWidth="1"/>
  </cols>
  <sheetData>
    <row r="1" spans="1:15" ht="26.25" customHeight="1">
      <c r="A1" s="49" t="s">
        <v>0</v>
      </c>
      <c r="B1" s="51" t="s">
        <v>1</v>
      </c>
      <c r="C1" s="47" t="s">
        <v>2</v>
      </c>
      <c r="D1" s="47" t="s">
        <v>3</v>
      </c>
      <c r="E1" s="53" t="s">
        <v>4</v>
      </c>
      <c r="F1" s="54"/>
      <c r="G1" s="47" t="s">
        <v>5</v>
      </c>
      <c r="H1" s="49" t="s">
        <v>6</v>
      </c>
      <c r="I1" s="49"/>
      <c r="J1" s="49"/>
      <c r="K1" s="49"/>
      <c r="L1" s="49"/>
      <c r="M1" s="49"/>
      <c r="N1" s="55"/>
      <c r="O1" s="47" t="s">
        <v>7</v>
      </c>
    </row>
    <row r="2" spans="1:15" ht="15" customHeight="1" thickBot="1">
      <c r="A2" s="50"/>
      <c r="B2" s="52"/>
      <c r="C2" s="48"/>
      <c r="D2" s="48"/>
      <c r="E2" s="30" t="s">
        <v>8</v>
      </c>
      <c r="F2" s="30" t="s">
        <v>9</v>
      </c>
      <c r="G2" s="48"/>
      <c r="H2" s="29" t="s">
        <v>8</v>
      </c>
      <c r="I2" s="30" t="s">
        <v>10</v>
      </c>
      <c r="J2" s="30" t="s">
        <v>11</v>
      </c>
      <c r="K2" s="30" t="s">
        <v>12</v>
      </c>
      <c r="L2" s="30" t="s">
        <v>36</v>
      </c>
      <c r="M2" s="30" t="s">
        <v>13</v>
      </c>
      <c r="N2" s="30" t="s">
        <v>39</v>
      </c>
      <c r="O2" s="48"/>
    </row>
    <row r="3" spans="1:15" ht="12.75">
      <c r="A3" s="23">
        <v>1</v>
      </c>
      <c r="B3" s="24" t="s">
        <v>14</v>
      </c>
      <c r="C3" s="25">
        <v>8</v>
      </c>
      <c r="D3" s="25">
        <v>22</v>
      </c>
      <c r="E3" s="26">
        <v>7566</v>
      </c>
      <c r="F3" s="26">
        <v>671</v>
      </c>
      <c r="G3" s="26">
        <v>172</v>
      </c>
      <c r="H3" s="27">
        <v>7394</v>
      </c>
      <c r="I3" s="26">
        <v>5462</v>
      </c>
      <c r="J3" s="26">
        <v>1788</v>
      </c>
      <c r="K3" s="26">
        <v>94</v>
      </c>
      <c r="L3" s="26">
        <v>3</v>
      </c>
      <c r="M3" s="26">
        <v>43</v>
      </c>
      <c r="N3" s="26">
        <v>7</v>
      </c>
      <c r="O3" s="28">
        <f>(H3/E3)*100</f>
        <v>97.72667195347607</v>
      </c>
    </row>
    <row r="4" spans="1:15" ht="12.75">
      <c r="A4" s="12">
        <v>2</v>
      </c>
      <c r="B4" s="13" t="s">
        <v>15</v>
      </c>
      <c r="C4" s="14">
        <v>9</v>
      </c>
      <c r="D4" s="14">
        <v>59</v>
      </c>
      <c r="E4" s="16">
        <v>3301</v>
      </c>
      <c r="F4" s="15">
        <v>361</v>
      </c>
      <c r="G4" s="15">
        <v>313</v>
      </c>
      <c r="H4" s="16">
        <v>2988</v>
      </c>
      <c r="I4" s="15">
        <v>1725</v>
      </c>
      <c r="J4" s="15">
        <v>1169</v>
      </c>
      <c r="K4" s="15">
        <v>79</v>
      </c>
      <c r="L4" s="15">
        <v>1</v>
      </c>
      <c r="M4" s="15">
        <v>14</v>
      </c>
      <c r="N4" s="15">
        <v>1</v>
      </c>
      <c r="O4" s="28">
        <f>(H4/E4)*100</f>
        <v>90.5180248409573</v>
      </c>
    </row>
    <row r="5" spans="1:15" ht="12.75">
      <c r="A5" s="12">
        <v>3</v>
      </c>
      <c r="B5" s="13" t="s">
        <v>16</v>
      </c>
      <c r="C5" s="14">
        <v>3</v>
      </c>
      <c r="D5" s="14">
        <v>33</v>
      </c>
      <c r="E5" s="15">
        <v>2021</v>
      </c>
      <c r="F5" s="15"/>
      <c r="G5" s="15">
        <v>114</v>
      </c>
      <c r="H5" s="16">
        <v>1907</v>
      </c>
      <c r="I5" s="15">
        <v>1235</v>
      </c>
      <c r="J5" s="15">
        <v>617</v>
      </c>
      <c r="K5" s="15">
        <v>31</v>
      </c>
      <c r="L5" s="15">
        <v>0</v>
      </c>
      <c r="M5" s="15">
        <v>22</v>
      </c>
      <c r="N5" s="15">
        <v>2</v>
      </c>
      <c r="O5" s="28">
        <f>(H5/E5)*100</f>
        <v>94.35922810489856</v>
      </c>
    </row>
    <row r="6" spans="1:15" ht="12.75">
      <c r="A6" s="12">
        <v>4</v>
      </c>
      <c r="B6" s="13" t="s">
        <v>17</v>
      </c>
      <c r="C6" s="14">
        <v>15</v>
      </c>
      <c r="D6" s="14">
        <v>81</v>
      </c>
      <c r="E6" s="15">
        <v>4143</v>
      </c>
      <c r="F6" s="15">
        <v>786</v>
      </c>
      <c r="G6" s="15">
        <v>129</v>
      </c>
      <c r="H6" s="16">
        <v>4014</v>
      </c>
      <c r="I6" s="15">
        <v>3010</v>
      </c>
      <c r="J6" s="15">
        <v>932</v>
      </c>
      <c r="K6" s="15">
        <v>52</v>
      </c>
      <c r="L6" s="15">
        <v>0</v>
      </c>
      <c r="M6" s="15">
        <v>18</v>
      </c>
      <c r="N6" s="15">
        <v>2</v>
      </c>
      <c r="O6" s="28">
        <f>(H6/E6)*100</f>
        <v>96.88631426502535</v>
      </c>
    </row>
    <row r="7" spans="1:15" ht="12.75">
      <c r="A7" s="12">
        <v>5</v>
      </c>
      <c r="B7" s="13" t="s">
        <v>18</v>
      </c>
      <c r="C7" s="14">
        <v>11</v>
      </c>
      <c r="D7" s="14">
        <v>28</v>
      </c>
      <c r="E7" s="15">
        <v>4378</v>
      </c>
      <c r="F7" s="15" t="s">
        <v>37</v>
      </c>
      <c r="G7" s="15">
        <v>263</v>
      </c>
      <c r="H7" s="16">
        <v>4115</v>
      </c>
      <c r="I7" s="15">
        <v>2576</v>
      </c>
      <c r="J7" s="15">
        <v>1412</v>
      </c>
      <c r="K7" s="15">
        <v>86</v>
      </c>
      <c r="L7" s="15">
        <v>2</v>
      </c>
      <c r="M7" s="15">
        <v>41</v>
      </c>
      <c r="N7" s="15">
        <v>0</v>
      </c>
      <c r="O7" s="28">
        <f>(H7/E7)*100</f>
        <v>93.99269072635906</v>
      </c>
    </row>
    <row r="8" spans="1:15" s="11" customFormat="1" ht="12.75">
      <c r="A8" s="19">
        <v>6</v>
      </c>
      <c r="B8" s="20" t="s">
        <v>19</v>
      </c>
      <c r="C8" s="21">
        <v>6</v>
      </c>
      <c r="D8" s="21">
        <v>20</v>
      </c>
      <c r="E8" s="22">
        <v>2741</v>
      </c>
      <c r="F8" s="22">
        <v>191</v>
      </c>
      <c r="G8" s="22">
        <v>527</v>
      </c>
      <c r="H8" s="18">
        <v>2214</v>
      </c>
      <c r="I8" s="22">
        <v>1417</v>
      </c>
      <c r="J8" s="22">
        <v>695</v>
      </c>
      <c r="K8" s="22">
        <v>57</v>
      </c>
      <c r="L8" s="22">
        <v>5</v>
      </c>
      <c r="M8" s="22">
        <v>37</v>
      </c>
      <c r="N8" s="22">
        <v>5</v>
      </c>
      <c r="O8" s="43">
        <f>(H8/E8)*100</f>
        <v>80.77344035023714</v>
      </c>
    </row>
    <row r="9" spans="1:15" ht="12.75">
      <c r="A9" s="12">
        <v>7</v>
      </c>
      <c r="B9" s="13" t="s">
        <v>20</v>
      </c>
      <c r="C9" s="14">
        <v>18</v>
      </c>
      <c r="D9" s="14">
        <v>98</v>
      </c>
      <c r="E9" s="15">
        <v>8217</v>
      </c>
      <c r="F9" s="15">
        <v>509</v>
      </c>
      <c r="G9" s="15">
        <v>402</v>
      </c>
      <c r="H9" s="16">
        <v>7815</v>
      </c>
      <c r="I9" s="15">
        <v>5124</v>
      </c>
      <c r="J9" s="15">
        <v>2454</v>
      </c>
      <c r="K9" s="15">
        <v>162</v>
      </c>
      <c r="L9" s="15">
        <v>14</v>
      </c>
      <c r="M9" s="15">
        <v>71</v>
      </c>
      <c r="N9" s="15">
        <v>4</v>
      </c>
      <c r="O9" s="28">
        <f>(H9/E9)*100</f>
        <v>95.10770354143848</v>
      </c>
    </row>
    <row r="10" spans="1:15" ht="12.75">
      <c r="A10" s="12">
        <v>8</v>
      </c>
      <c r="B10" s="13" t="s">
        <v>21</v>
      </c>
      <c r="C10" s="14">
        <v>4</v>
      </c>
      <c r="D10" s="14">
        <v>32</v>
      </c>
      <c r="E10" s="15">
        <v>6870</v>
      </c>
      <c r="F10" s="15">
        <v>379</v>
      </c>
      <c r="G10" s="15">
        <v>96</v>
      </c>
      <c r="H10" s="15">
        <v>6870</v>
      </c>
      <c r="I10" s="15">
        <v>4507</v>
      </c>
      <c r="J10" s="15">
        <v>2223</v>
      </c>
      <c r="K10" s="15">
        <v>119</v>
      </c>
      <c r="L10" s="15">
        <v>0</v>
      </c>
      <c r="M10" s="15">
        <v>21</v>
      </c>
      <c r="N10" s="15">
        <v>0</v>
      </c>
      <c r="O10" s="28">
        <f>(H10/E10)*100</f>
        <v>100</v>
      </c>
    </row>
    <row r="11" spans="1:15" ht="12.75">
      <c r="A11" s="12">
        <v>9</v>
      </c>
      <c r="B11" s="13" t="s">
        <v>22</v>
      </c>
      <c r="C11" s="14">
        <v>4</v>
      </c>
      <c r="D11" s="14">
        <v>28</v>
      </c>
      <c r="E11" s="15">
        <v>2279</v>
      </c>
      <c r="F11" s="15">
        <v>238</v>
      </c>
      <c r="G11" s="15">
        <v>260</v>
      </c>
      <c r="H11" s="16">
        <v>2019</v>
      </c>
      <c r="I11" s="15">
        <v>1363</v>
      </c>
      <c r="J11" s="15">
        <v>591</v>
      </c>
      <c r="K11" s="15">
        <v>41</v>
      </c>
      <c r="L11" s="15">
        <v>0</v>
      </c>
      <c r="M11" s="15">
        <v>23</v>
      </c>
      <c r="N11" s="15">
        <v>1</v>
      </c>
      <c r="O11" s="28">
        <f>(H11/E11)*100</f>
        <v>88.59148749451514</v>
      </c>
    </row>
    <row r="12" spans="1:15" ht="12.75">
      <c r="A12" s="12">
        <v>10</v>
      </c>
      <c r="B12" s="13" t="s">
        <v>23</v>
      </c>
      <c r="C12" s="17">
        <v>4</v>
      </c>
      <c r="D12" s="17">
        <v>22</v>
      </c>
      <c r="E12" s="16">
        <v>3110</v>
      </c>
      <c r="F12" s="18">
        <v>382</v>
      </c>
      <c r="G12" s="18">
        <v>43</v>
      </c>
      <c r="H12" s="16">
        <v>3067</v>
      </c>
      <c r="I12" s="15">
        <v>2190</v>
      </c>
      <c r="J12" s="15">
        <v>809</v>
      </c>
      <c r="K12" s="15">
        <v>43</v>
      </c>
      <c r="L12" s="15">
        <v>3</v>
      </c>
      <c r="M12" s="15">
        <v>23</v>
      </c>
      <c r="N12" s="15">
        <v>2</v>
      </c>
      <c r="O12" s="28">
        <f>(H12/E12)*100</f>
        <v>98.61736334405144</v>
      </c>
    </row>
    <row r="13" spans="1:15" s="11" customFormat="1" ht="12.75">
      <c r="A13" s="19">
        <v>11</v>
      </c>
      <c r="B13" s="20" t="s">
        <v>24</v>
      </c>
      <c r="C13" s="21">
        <v>15</v>
      </c>
      <c r="D13" s="21">
        <v>54</v>
      </c>
      <c r="E13" s="22">
        <v>4754</v>
      </c>
      <c r="F13" s="22"/>
      <c r="G13" s="22">
        <v>0</v>
      </c>
      <c r="H13" s="22">
        <v>4754</v>
      </c>
      <c r="I13" s="22">
        <v>2537</v>
      </c>
      <c r="J13" s="22">
        <v>2111</v>
      </c>
      <c r="K13" s="22">
        <v>46</v>
      </c>
      <c r="L13" s="22">
        <v>4</v>
      </c>
      <c r="M13" s="22">
        <v>58</v>
      </c>
      <c r="N13" s="22">
        <v>2</v>
      </c>
      <c r="O13" s="28">
        <f>(H13/E13)*100</f>
        <v>100</v>
      </c>
    </row>
    <row r="14" spans="1:15" s="11" customFormat="1" ht="12.75">
      <c r="A14" s="19">
        <v>12</v>
      </c>
      <c r="B14" s="20" t="s">
        <v>25</v>
      </c>
      <c r="C14" s="21">
        <v>32</v>
      </c>
      <c r="D14" s="21">
        <v>8</v>
      </c>
      <c r="E14" s="22">
        <v>6796</v>
      </c>
      <c r="F14" s="22">
        <v>1225</v>
      </c>
      <c r="G14" s="22">
        <v>752</v>
      </c>
      <c r="H14" s="18">
        <v>6044</v>
      </c>
      <c r="I14" s="22">
        <v>3403</v>
      </c>
      <c r="J14" s="22">
        <v>2465</v>
      </c>
      <c r="K14" s="22">
        <v>128</v>
      </c>
      <c r="L14" s="22">
        <v>4</v>
      </c>
      <c r="M14" s="22">
        <v>39</v>
      </c>
      <c r="N14" s="22">
        <v>9</v>
      </c>
      <c r="O14" s="28">
        <f>(H14/E14)*100</f>
        <v>88.93466745144202</v>
      </c>
    </row>
    <row r="15" spans="1:15" ht="12.75">
      <c r="A15" s="12">
        <v>13</v>
      </c>
      <c r="B15" s="13" t="s">
        <v>26</v>
      </c>
      <c r="C15" s="14">
        <v>3</v>
      </c>
      <c r="D15" s="14">
        <v>13</v>
      </c>
      <c r="E15" s="15">
        <v>3315</v>
      </c>
      <c r="F15" s="15">
        <v>195</v>
      </c>
      <c r="G15" s="15">
        <v>232</v>
      </c>
      <c r="H15" s="16">
        <v>3083</v>
      </c>
      <c r="I15" s="15">
        <v>1982</v>
      </c>
      <c r="J15" s="15">
        <v>1045</v>
      </c>
      <c r="K15" s="15">
        <v>39</v>
      </c>
      <c r="L15" s="15">
        <v>0</v>
      </c>
      <c r="M15" s="15">
        <v>15</v>
      </c>
      <c r="N15" s="15">
        <v>2</v>
      </c>
      <c r="O15" s="28">
        <f>(H15/E15)*100</f>
        <v>93.00150829562594</v>
      </c>
    </row>
    <row r="16" spans="1:15" ht="12.75">
      <c r="A16" s="12">
        <v>14</v>
      </c>
      <c r="B16" s="13" t="s">
        <v>27</v>
      </c>
      <c r="C16" s="14">
        <v>13</v>
      </c>
      <c r="D16" s="14">
        <v>77</v>
      </c>
      <c r="E16" s="15">
        <v>1723</v>
      </c>
      <c r="F16" s="15">
        <v>95</v>
      </c>
      <c r="G16" s="15">
        <v>722</v>
      </c>
      <c r="H16" s="16">
        <v>1001</v>
      </c>
      <c r="I16" s="15">
        <v>559</v>
      </c>
      <c r="J16" s="15">
        <v>400</v>
      </c>
      <c r="K16" s="15">
        <v>18</v>
      </c>
      <c r="L16" s="15">
        <v>0</v>
      </c>
      <c r="M16" s="15">
        <v>20</v>
      </c>
      <c r="N16" s="15">
        <v>4</v>
      </c>
      <c r="O16" s="28">
        <f>(H16/E16)*100</f>
        <v>58.09634358676726</v>
      </c>
    </row>
    <row r="17" spans="1:15" ht="12.75">
      <c r="A17" s="12">
        <v>15</v>
      </c>
      <c r="B17" s="13" t="s">
        <v>28</v>
      </c>
      <c r="C17" s="14">
        <v>14</v>
      </c>
      <c r="D17" s="14">
        <v>99</v>
      </c>
      <c r="E17" s="15">
        <v>8983</v>
      </c>
      <c r="F17" s="15">
        <v>3658</v>
      </c>
      <c r="G17" s="15">
        <v>313</v>
      </c>
      <c r="H17" s="16">
        <v>8670</v>
      </c>
      <c r="I17" s="15">
        <v>5950</v>
      </c>
      <c r="J17" s="15">
        <v>2536</v>
      </c>
      <c r="K17" s="15">
        <v>123</v>
      </c>
      <c r="L17" s="15">
        <v>4</v>
      </c>
      <c r="M17" s="15">
        <v>59</v>
      </c>
      <c r="N17" s="15">
        <v>2</v>
      </c>
      <c r="O17" s="28">
        <f>(H17/E17)*100</f>
        <v>96.51564065456975</v>
      </c>
    </row>
    <row r="18" spans="1:15" ht="13.5" thickBot="1">
      <c r="A18" s="31">
        <v>16</v>
      </c>
      <c r="B18" s="32" t="s">
        <v>29</v>
      </c>
      <c r="C18" s="33">
        <v>19</v>
      </c>
      <c r="D18" s="33">
        <v>52</v>
      </c>
      <c r="E18" s="34">
        <v>4281</v>
      </c>
      <c r="F18" s="34">
        <v>1458</v>
      </c>
      <c r="G18" s="34">
        <v>182</v>
      </c>
      <c r="H18" s="35">
        <v>4099</v>
      </c>
      <c r="I18" s="34">
        <v>2950</v>
      </c>
      <c r="J18" s="34">
        <v>990</v>
      </c>
      <c r="K18" s="34">
        <v>103</v>
      </c>
      <c r="L18" s="34">
        <v>4</v>
      </c>
      <c r="M18" s="34">
        <v>55</v>
      </c>
      <c r="N18" s="34">
        <v>1</v>
      </c>
      <c r="O18" s="41">
        <f>(H18/E18)*100</f>
        <v>95.7486568558748</v>
      </c>
    </row>
    <row r="19" spans="1:15" ht="13.5" thickBot="1">
      <c r="A19" s="36"/>
      <c r="B19" s="37" t="s">
        <v>30</v>
      </c>
      <c r="C19" s="38">
        <f aca="true" t="shared" si="0" ref="C19:M19">SUM(C3:C18)</f>
        <v>178</v>
      </c>
      <c r="D19" s="38">
        <f t="shared" si="0"/>
        <v>726</v>
      </c>
      <c r="E19" s="39">
        <f t="shared" si="0"/>
        <v>74478</v>
      </c>
      <c r="F19" s="39">
        <f t="shared" si="0"/>
        <v>10148</v>
      </c>
      <c r="G19" s="39">
        <f t="shared" si="0"/>
        <v>4520</v>
      </c>
      <c r="H19" s="39">
        <f t="shared" si="0"/>
        <v>70054</v>
      </c>
      <c r="I19" s="39">
        <f>SUM(I3:I18)</f>
        <v>45990</v>
      </c>
      <c r="J19" s="39">
        <f t="shared" si="0"/>
        <v>22237</v>
      </c>
      <c r="K19" s="39">
        <f t="shared" si="0"/>
        <v>1221</v>
      </c>
      <c r="L19" s="39">
        <f>SUM(L3:L18)</f>
        <v>44</v>
      </c>
      <c r="M19" s="39">
        <f t="shared" si="0"/>
        <v>559</v>
      </c>
      <c r="N19" s="39">
        <f>SUM(N3:N18)</f>
        <v>44</v>
      </c>
      <c r="O19" s="42">
        <f>(H19/E19)*100</f>
        <v>94.05999086978704</v>
      </c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6" t="s">
        <v>31</v>
      </c>
      <c r="C21" s="46"/>
      <c r="D21" s="46"/>
      <c r="E21" s="4"/>
      <c r="F21" s="4"/>
      <c r="G21" s="40"/>
      <c r="H21" s="44"/>
      <c r="I21" s="44"/>
      <c r="J21" s="44"/>
      <c r="K21" s="45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0"/>
      <c r="J22" s="4"/>
      <c r="K22" s="4"/>
      <c r="L22" s="4"/>
      <c r="M22" s="4"/>
      <c r="N22" s="4"/>
      <c r="O22" s="5"/>
    </row>
    <row r="23" spans="1:15" ht="12.75">
      <c r="A23" s="4"/>
      <c r="B23" s="6" t="s">
        <v>32</v>
      </c>
      <c r="C23" s="4"/>
      <c r="D23" s="4"/>
      <c r="E23" s="4"/>
      <c r="F23" s="4"/>
      <c r="G23" s="4"/>
      <c r="H23" s="40"/>
      <c r="I23" s="4"/>
      <c r="J23" s="40"/>
      <c r="K23" s="4"/>
      <c r="L23" s="4"/>
      <c r="M23" s="4"/>
      <c r="N23" s="4"/>
      <c r="O23" s="4"/>
    </row>
    <row r="24" spans="1:15" ht="12.75">
      <c r="A24" s="4"/>
      <c r="B24" s="6" t="s">
        <v>33</v>
      </c>
      <c r="C24" s="4"/>
      <c r="D24" s="4"/>
      <c r="E24" s="4"/>
      <c r="F24" s="4"/>
      <c r="G24" s="4"/>
      <c r="H24" s="4"/>
      <c r="I24" s="4"/>
      <c r="J24" s="4"/>
      <c r="K24" s="7"/>
      <c r="L24" s="7"/>
      <c r="M24" s="7"/>
      <c r="N24" s="7"/>
      <c r="O24" s="4"/>
    </row>
    <row r="25" spans="1:15" ht="12.75">
      <c r="A25" s="4"/>
      <c r="B25" s="8" t="s">
        <v>34</v>
      </c>
      <c r="C25" s="4"/>
      <c r="D25" s="4"/>
      <c r="E25" s="4"/>
      <c r="F25" s="4"/>
      <c r="G25" s="4"/>
      <c r="H25" s="4"/>
      <c r="I25" s="4"/>
      <c r="J25" s="4"/>
      <c r="K25" s="7"/>
      <c r="L25" s="7"/>
      <c r="M25" s="7"/>
      <c r="N25" s="7"/>
      <c r="O25" s="4"/>
    </row>
    <row r="26" spans="1:15" ht="12.75">
      <c r="A26" s="4"/>
      <c r="B26" s="8" t="s">
        <v>38</v>
      </c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5"/>
    </row>
    <row r="27" spans="1:15" ht="12.75">
      <c r="A27" s="4"/>
      <c r="B27" s="8" t="s">
        <v>40</v>
      </c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5"/>
    </row>
    <row r="28" spans="1:15" ht="12.75">
      <c r="A28" s="4"/>
      <c r="B28" s="8" t="s">
        <v>41</v>
      </c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5"/>
    </row>
    <row r="29" spans="1:15" ht="12.75">
      <c r="A29" s="4"/>
      <c r="B29" s="4" t="s">
        <v>35</v>
      </c>
      <c r="C29" s="4"/>
      <c r="D29" s="4"/>
      <c r="E29" s="4"/>
      <c r="F29" s="4"/>
      <c r="G29" s="4"/>
      <c r="H29" s="4"/>
      <c r="I29" s="4"/>
      <c r="J29" s="4"/>
      <c r="K29" s="7"/>
      <c r="L29" s="7"/>
      <c r="M29" s="7"/>
      <c r="N29" s="7"/>
      <c r="O29" s="4"/>
    </row>
    <row r="30" spans="1:15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10"/>
      <c r="L30" s="10"/>
      <c r="M30" s="10"/>
      <c r="N30" s="10"/>
      <c r="O30" s="9"/>
    </row>
    <row r="31" spans="1:15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10"/>
      <c r="L31" s="10"/>
      <c r="M31" s="10"/>
      <c r="N31" s="10"/>
      <c r="O31" s="9"/>
    </row>
    <row r="32" spans="11:14" ht="12.75">
      <c r="K32" s="2"/>
      <c r="L32" s="2"/>
      <c r="M32" s="2"/>
      <c r="N32" s="2"/>
    </row>
    <row r="33" spans="11:14" ht="12.75">
      <c r="K33" s="2"/>
      <c r="L33" s="2"/>
      <c r="M33" s="2"/>
      <c r="N33" s="2"/>
    </row>
    <row r="34" spans="11:14" ht="12.75">
      <c r="K34" s="2"/>
      <c r="L34" s="2"/>
      <c r="M34" s="2"/>
      <c r="N34" s="2"/>
    </row>
    <row r="35" spans="11:14" ht="12.75">
      <c r="K35" s="2"/>
      <c r="L35" s="2"/>
      <c r="M35" s="2"/>
      <c r="N35" s="2"/>
    </row>
    <row r="36" spans="11:14" ht="12.75">
      <c r="K36" s="2"/>
      <c r="L36" s="2"/>
      <c r="M36" s="2"/>
      <c r="N36" s="2"/>
    </row>
    <row r="37" spans="11:14" ht="12.75">
      <c r="K37" s="2"/>
      <c r="L37" s="2"/>
      <c r="M37" s="2"/>
      <c r="N37" s="2"/>
    </row>
    <row r="38" spans="11:14" ht="12.75">
      <c r="K38" s="2"/>
      <c r="L38" s="2"/>
      <c r="M38" s="2"/>
      <c r="N38" s="2"/>
    </row>
    <row r="39" spans="11:14" ht="12.75">
      <c r="K39" s="2"/>
      <c r="L39" s="2"/>
      <c r="M39" s="2"/>
      <c r="N39" s="2"/>
    </row>
    <row r="40" spans="11:14" ht="12.75">
      <c r="K40" s="2"/>
      <c r="L40" s="2"/>
      <c r="M40" s="2"/>
      <c r="N40" s="2"/>
    </row>
    <row r="41" spans="11:14" ht="12.75">
      <c r="K41" s="2"/>
      <c r="L41" s="2"/>
      <c r="M41" s="2"/>
      <c r="N41" s="2"/>
    </row>
  </sheetData>
  <sheetProtection/>
  <mergeCells count="9">
    <mergeCell ref="B21:D21"/>
    <mergeCell ref="O1:O2"/>
    <mergeCell ref="A1:A2"/>
    <mergeCell ref="B1:B2"/>
    <mergeCell ref="C1:C2"/>
    <mergeCell ref="D1:D2"/>
    <mergeCell ref="E1:F1"/>
    <mergeCell ref="G1:G2"/>
    <mergeCell ref="H1:N1"/>
  </mergeCells>
  <printOptions/>
  <pageMargins left="0.39375" right="0.39375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Konrad</cp:lastModifiedBy>
  <cp:lastPrinted>2009-02-02T09:58:19Z</cp:lastPrinted>
  <dcterms:created xsi:type="dcterms:W3CDTF">2005-02-02T14:39:39Z</dcterms:created>
  <dcterms:modified xsi:type="dcterms:W3CDTF">2010-10-18T08:46:33Z</dcterms:modified>
  <cp:category/>
  <cp:version/>
  <cp:contentType/>
  <cp:contentStatus/>
  <cp:revision>2</cp:revision>
</cp:coreProperties>
</file>